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MR5b5dAbMDMtt2M0KQP0aGW1P0S8Ye1lP3mvS7yOi5sJnzsTuvtGrvTeUVnV8Ah4Fs48OqGbB9xrdsLys2Kk1A==" workbookSaltValue="IjUzBYveFdKHyN1+LA1yEg==" workbookSpinCount="100000" lockStructure="1"/>
  <bookViews>
    <workbookView xWindow="240" yWindow="15" windowWidth="14940" windowHeight="9450"/>
  </bookViews>
  <sheets>
    <sheet name="計算表" sheetId="2" r:id="rId1"/>
    <sheet name="排出量" sheetId="3" r:id="rId2"/>
    <sheet name="排出量グラフ" sheetId="8" r:id="rId3"/>
    <sheet name="参考" sheetId="9" r:id="rId4"/>
  </sheets>
  <definedNames>
    <definedName name="_xlnm.Print_Area" localSheetId="0">計算表!$A$1:$I$27</definedName>
    <definedName name="_xlnm.Print_Area" localSheetId="3">参考!$A$1:$J$22</definedName>
    <definedName name="_xlnm.Print_Area" localSheetId="1">排出量!$A$1:$H$28</definedName>
  </definedNames>
  <calcPr calcId="162913"/>
</workbook>
</file>

<file path=xl/calcChain.xml><?xml version="1.0" encoding="utf-8"?>
<calcChain xmlns="http://schemas.openxmlformats.org/spreadsheetml/2006/main">
  <c r="D19" i="3" l="1"/>
  <c r="D12" i="3"/>
  <c r="D13" i="3"/>
  <c r="D14" i="3"/>
  <c r="D15" i="3"/>
  <c r="D16" i="3"/>
  <c r="D17" i="3"/>
  <c r="D18" i="3"/>
  <c r="D11" i="3"/>
  <c r="D10" i="3"/>
  <c r="D9" i="3"/>
  <c r="D8" i="3"/>
  <c r="C8" i="3"/>
  <c r="D20" i="2"/>
  <c r="D22" i="2" s="1"/>
  <c r="F20" i="2"/>
  <c r="F22" i="2" s="1"/>
  <c r="C20" i="2"/>
  <c r="C22" i="2" s="1"/>
  <c r="F8" i="3"/>
  <c r="E19" i="3"/>
  <c r="E18" i="3"/>
  <c r="E14" i="3"/>
  <c r="E9" i="3"/>
  <c r="E12" i="3"/>
  <c r="E13" i="3"/>
  <c r="E17" i="3"/>
  <c r="E8" i="3"/>
  <c r="E10" i="3"/>
  <c r="E11" i="3"/>
  <c r="E15" i="3"/>
  <c r="E16" i="3"/>
  <c r="F18" i="3"/>
  <c r="F19" i="3"/>
  <c r="F14" i="3"/>
  <c r="F13" i="3"/>
  <c r="F15" i="3"/>
  <c r="F16" i="3"/>
  <c r="F17" i="3"/>
  <c r="F9" i="3"/>
  <c r="F10" i="3"/>
  <c r="F11" i="3"/>
  <c r="F12" i="3"/>
  <c r="G19" i="3"/>
  <c r="G18" i="3"/>
  <c r="G10" i="3"/>
  <c r="G8" i="3"/>
  <c r="G9" i="3"/>
  <c r="G11" i="3"/>
  <c r="G12" i="3"/>
  <c r="G13" i="3"/>
  <c r="G14" i="3"/>
  <c r="G15" i="3"/>
  <c r="G16" i="3"/>
  <c r="G17" i="3"/>
  <c r="C19" i="3"/>
  <c r="C18" i="3"/>
  <c r="C15" i="3"/>
  <c r="C14" i="3"/>
  <c r="C9" i="3"/>
  <c r="C10" i="3"/>
  <c r="C11" i="3"/>
  <c r="C12" i="3"/>
  <c r="C13" i="3"/>
  <c r="C16" i="3"/>
  <c r="C17" i="3"/>
  <c r="G20" i="2"/>
  <c r="G22" i="2" s="1"/>
  <c r="H20" i="2"/>
  <c r="H22" i="2" s="1"/>
  <c r="E20" i="3" l="1"/>
  <c r="F20" i="3"/>
  <c r="G20" i="3"/>
  <c r="C24" i="2"/>
  <c r="D20" i="3"/>
  <c r="C20" i="3"/>
</calcChain>
</file>

<file path=xl/sharedStrings.xml><?xml version="1.0" encoding="utf-8"?>
<sst xmlns="http://schemas.openxmlformats.org/spreadsheetml/2006/main" count="43" uniqueCount="43">
  <si>
    <t>都市ガス</t>
    <rPh sb="0" eb="2">
      <t>トシ</t>
    </rPh>
    <phoneticPr fontId="1"/>
  </si>
  <si>
    <t>ご家庭の二酸化炭素排出量計算表</t>
    <rPh sb="1" eb="3">
      <t>カテイ</t>
    </rPh>
    <rPh sb="4" eb="7">
      <t>ニサンカ</t>
    </rPh>
    <rPh sb="7" eb="9">
      <t>タンソ</t>
    </rPh>
    <rPh sb="9" eb="11">
      <t>ハイシュツ</t>
    </rPh>
    <rPh sb="11" eb="12">
      <t>リョウ</t>
    </rPh>
    <rPh sb="12" eb="14">
      <t>ケイサン</t>
    </rPh>
    <rPh sb="14" eb="15">
      <t>ヒョウ</t>
    </rPh>
    <phoneticPr fontId="1"/>
  </si>
  <si>
    <t>ＣＯ₂総排出量</t>
    <rPh sb="3" eb="4">
      <t>ソウ</t>
    </rPh>
    <rPh sb="4" eb="6">
      <t>ハイシュツ</t>
    </rPh>
    <rPh sb="6" eb="7">
      <t>リョウ</t>
    </rPh>
    <phoneticPr fontId="1"/>
  </si>
  <si>
    <t>ご家庭の二酸化炭素排出量（ＣＯ₂）換算表</t>
    <rPh sb="1" eb="3">
      <t>カテイ</t>
    </rPh>
    <rPh sb="4" eb="7">
      <t>ニサンカ</t>
    </rPh>
    <rPh sb="7" eb="9">
      <t>タンソ</t>
    </rPh>
    <rPh sb="9" eb="11">
      <t>ハイシュツ</t>
    </rPh>
    <rPh sb="11" eb="12">
      <t>リョウ</t>
    </rPh>
    <rPh sb="17" eb="19">
      <t>カンサン</t>
    </rPh>
    <rPh sb="19" eb="20">
      <t>ヒョウ</t>
    </rPh>
    <phoneticPr fontId="1"/>
  </si>
  <si>
    <t>ＬＰガス</t>
    <phoneticPr fontId="1"/>
  </si>
  <si>
    <t>ガソリン</t>
    <phoneticPr fontId="1"/>
  </si>
  <si>
    <t>1 月</t>
    <rPh sb="2" eb="3">
      <t>ガツ</t>
    </rPh>
    <phoneticPr fontId="1"/>
  </si>
  <si>
    <t>2 月</t>
    <rPh sb="2" eb="3">
      <t>ガツ</t>
    </rPh>
    <phoneticPr fontId="1"/>
  </si>
  <si>
    <t>3 月</t>
    <rPh sb="2" eb="3">
      <t>ガツ</t>
    </rPh>
    <phoneticPr fontId="1"/>
  </si>
  <si>
    <t>4 月</t>
    <rPh sb="2" eb="3">
      <t>ガツ</t>
    </rPh>
    <phoneticPr fontId="1"/>
  </si>
  <si>
    <t>5 月</t>
    <rPh sb="2" eb="3">
      <t>ガツ</t>
    </rPh>
    <phoneticPr fontId="1"/>
  </si>
  <si>
    <t>6 月</t>
    <rPh sb="2" eb="3">
      <t>ガツ</t>
    </rPh>
    <phoneticPr fontId="1"/>
  </si>
  <si>
    <t>7 月</t>
    <rPh sb="2" eb="3">
      <t>ガツ</t>
    </rPh>
    <phoneticPr fontId="1"/>
  </si>
  <si>
    <t>8 月</t>
    <rPh sb="2" eb="3">
      <t>ガツ</t>
    </rPh>
    <phoneticPr fontId="1"/>
  </si>
  <si>
    <t>9 月</t>
    <rPh sb="2" eb="3">
      <t>ガツ</t>
    </rPh>
    <phoneticPr fontId="1"/>
  </si>
  <si>
    <t>10 月</t>
    <rPh sb="3" eb="4">
      <t>ガツ</t>
    </rPh>
    <phoneticPr fontId="1"/>
  </si>
  <si>
    <t>11 月</t>
    <rPh sb="3" eb="4">
      <t>ガツ</t>
    </rPh>
    <phoneticPr fontId="1"/>
  </si>
  <si>
    <t>12 月</t>
    <rPh sb="3" eb="4">
      <t>ガツ</t>
    </rPh>
    <phoneticPr fontId="1"/>
  </si>
  <si>
    <t>1　月</t>
    <rPh sb="2" eb="3">
      <t>ガツ</t>
    </rPh>
    <phoneticPr fontId="1"/>
  </si>
  <si>
    <t>2　月</t>
    <rPh sb="2" eb="3">
      <t>ガツ</t>
    </rPh>
    <phoneticPr fontId="1"/>
  </si>
  <si>
    <t>3　月</t>
    <rPh sb="2" eb="3">
      <t>ガツ</t>
    </rPh>
    <phoneticPr fontId="1"/>
  </si>
  <si>
    <t>4　月</t>
    <rPh sb="2" eb="3">
      <t>ガツ</t>
    </rPh>
    <phoneticPr fontId="1"/>
  </si>
  <si>
    <t>5　月</t>
    <rPh sb="2" eb="3">
      <t>ガツ</t>
    </rPh>
    <phoneticPr fontId="1"/>
  </si>
  <si>
    <t>6　月</t>
    <rPh sb="2" eb="3">
      <t>ガツ</t>
    </rPh>
    <phoneticPr fontId="1"/>
  </si>
  <si>
    <t>7　月</t>
    <rPh sb="2" eb="3">
      <t>ガツ</t>
    </rPh>
    <phoneticPr fontId="1"/>
  </si>
  <si>
    <t>8　月</t>
    <rPh sb="2" eb="3">
      <t>ガツ</t>
    </rPh>
    <phoneticPr fontId="1"/>
  </si>
  <si>
    <t>9　月</t>
    <rPh sb="2" eb="3">
      <t>ガツ</t>
    </rPh>
    <phoneticPr fontId="1"/>
  </si>
  <si>
    <t>10　月</t>
    <rPh sb="3" eb="4">
      <t>ガツ</t>
    </rPh>
    <phoneticPr fontId="1"/>
  </si>
  <si>
    <t>11　月</t>
    <rPh sb="3" eb="4">
      <t>ガツ</t>
    </rPh>
    <phoneticPr fontId="1"/>
  </si>
  <si>
    <t>12　月</t>
    <rPh sb="3" eb="4">
      <t>ガツ</t>
    </rPh>
    <phoneticPr fontId="1"/>
  </si>
  <si>
    <t>合　計</t>
    <rPh sb="0" eb="1">
      <t>ア</t>
    </rPh>
    <rPh sb="2" eb="3">
      <t>ケイ</t>
    </rPh>
    <phoneticPr fontId="1"/>
  </si>
  <si>
    <t>電　　力
(kＷh)</t>
    <rPh sb="0" eb="1">
      <t>デン</t>
    </rPh>
    <rPh sb="3" eb="4">
      <t>チカラ</t>
    </rPh>
    <phoneticPr fontId="1"/>
  </si>
  <si>
    <t>都市ガス
（㎥）</t>
    <rPh sb="0" eb="2">
      <t>トシ</t>
    </rPh>
    <phoneticPr fontId="1"/>
  </si>
  <si>
    <t>ＬＰガス
(㎥)</t>
    <phoneticPr fontId="1"/>
  </si>
  <si>
    <t>ガソリン
(ℓ）</t>
    <phoneticPr fontId="1"/>
  </si>
  <si>
    <r>
      <rPr>
        <sz val="14"/>
        <rFont val="HG丸ｺﾞｼｯｸM-PRO"/>
        <family val="3"/>
        <charset val="128"/>
      </rPr>
      <t>排出係数</t>
    </r>
    <r>
      <rPr>
        <sz val="12"/>
        <rFont val="HG丸ｺﾞｼｯｸM-PRO"/>
        <family val="3"/>
        <charset val="128"/>
      </rPr>
      <t>　　　　　　　（ｂ）</t>
    </r>
    <rPh sb="0" eb="2">
      <t>ハイシュツ</t>
    </rPh>
    <rPh sb="2" eb="3">
      <t>カカリ</t>
    </rPh>
    <rPh sb="3" eb="4">
      <t>カズ</t>
    </rPh>
    <phoneticPr fontId="1"/>
  </si>
  <si>
    <r>
      <rPr>
        <sz val="14"/>
        <rFont val="HG丸ｺﾞｼｯｸM-PRO"/>
        <family val="3"/>
        <charset val="128"/>
      </rPr>
      <t>合計使用量</t>
    </r>
    <r>
      <rPr>
        <sz val="12"/>
        <rFont val="HG丸ｺﾞｼｯｸM-PRO"/>
        <family val="3"/>
        <charset val="128"/>
      </rPr>
      <t>　　　　　　（ａ）</t>
    </r>
    <rPh sb="0" eb="1">
      <t>ゴウ</t>
    </rPh>
    <rPh sb="1" eb="2">
      <t>ケイ</t>
    </rPh>
    <rPh sb="2" eb="5">
      <t>シヨウリョウ</t>
    </rPh>
    <phoneticPr fontId="1"/>
  </si>
  <si>
    <r>
      <rPr>
        <sz val="14"/>
        <rFont val="HG丸ｺﾞｼｯｸM-PRO"/>
        <family val="3"/>
        <charset val="128"/>
      </rPr>
      <t>ＣＯ₂排出量</t>
    </r>
    <r>
      <rPr>
        <sz val="12"/>
        <rFont val="HG丸ｺﾞｼｯｸM-PRO"/>
        <family val="3"/>
        <charset val="128"/>
      </rPr>
      <t>　　　　　　（ｋｇ）　　　　　　　　〔（ａ）×（ｂ）〕</t>
    </r>
    <rPh sb="3" eb="5">
      <t>ハイシュツ</t>
    </rPh>
    <rPh sb="5" eb="6">
      <t>リョウ</t>
    </rPh>
    <phoneticPr fontId="1"/>
  </si>
  <si>
    <t>電　力</t>
    <rPh sb="0" eb="1">
      <t>デン</t>
    </rPh>
    <rPh sb="2" eb="3">
      <t>チカラ</t>
    </rPh>
    <phoneticPr fontId="1"/>
  </si>
  <si>
    <t>灯　油</t>
    <rPh sb="0" eb="1">
      <t>ヒ</t>
    </rPh>
    <rPh sb="2" eb="3">
      <t>アブラ</t>
    </rPh>
    <phoneticPr fontId="1"/>
  </si>
  <si>
    <t>灯　油
(ℓ）</t>
    <rPh sb="0" eb="1">
      <t>ヒ</t>
    </rPh>
    <rPh sb="2" eb="3">
      <t>アブラ</t>
    </rPh>
    <phoneticPr fontId="1"/>
  </si>
  <si>
    <t>下の集計表に毎月のエネルギー使用量を記入してください。それぞれのエネルギー使用量の合計に排出係数をかけて、二酸化炭素（ＣＯ₂）排出量が自動で計算されます。</t>
    <rPh sb="0" eb="1">
      <t>シタ</t>
    </rPh>
    <rPh sb="2" eb="4">
      <t>シュウケイ</t>
    </rPh>
    <rPh sb="4" eb="5">
      <t>ヒョウ</t>
    </rPh>
    <rPh sb="6" eb="8">
      <t>マイツキ</t>
    </rPh>
    <rPh sb="14" eb="16">
      <t>シヨウ</t>
    </rPh>
    <rPh sb="16" eb="17">
      <t>リョウ</t>
    </rPh>
    <rPh sb="18" eb="20">
      <t>キニュウ</t>
    </rPh>
    <rPh sb="37" eb="40">
      <t>シヨウリョウ</t>
    </rPh>
    <rPh sb="41" eb="43">
      <t>ゴウケイ</t>
    </rPh>
    <rPh sb="44" eb="46">
      <t>ハイシュツ</t>
    </rPh>
    <rPh sb="46" eb="48">
      <t>ケイスウ</t>
    </rPh>
    <rPh sb="53" eb="56">
      <t>ニサンカ</t>
    </rPh>
    <rPh sb="56" eb="58">
      <t>タンソ</t>
    </rPh>
    <rPh sb="63" eb="65">
      <t>ハイシュツ</t>
    </rPh>
    <rPh sb="65" eb="66">
      <t>リョウ</t>
    </rPh>
    <rPh sb="67" eb="69">
      <t>ジドウ</t>
    </rPh>
    <rPh sb="70" eb="72">
      <t>ケイサン</t>
    </rPh>
    <phoneticPr fontId="1"/>
  </si>
  <si>
    <t>下の集計表に、毎月の記録したエネルギー使用量に排出係数をかけて、
二酸化炭素排出量（㎏）を計算しています。</t>
    <rPh sb="0" eb="1">
      <t>シタ</t>
    </rPh>
    <rPh sb="2" eb="4">
      <t>シュウケイ</t>
    </rPh>
    <rPh sb="4" eb="5">
      <t>ヒョウ</t>
    </rPh>
    <rPh sb="7" eb="9">
      <t>マイツキ</t>
    </rPh>
    <rPh sb="10" eb="12">
      <t>キロク</t>
    </rPh>
    <rPh sb="19" eb="21">
      <t>シヨウ</t>
    </rPh>
    <rPh sb="21" eb="22">
      <t>リョウ</t>
    </rPh>
    <rPh sb="23" eb="25">
      <t>ハイシュツ</t>
    </rPh>
    <rPh sb="25" eb="27">
      <t>ケイスウ</t>
    </rPh>
    <rPh sb="33" eb="36">
      <t>ニサンカ</t>
    </rPh>
    <rPh sb="36" eb="38">
      <t>タンソ</t>
    </rPh>
    <rPh sb="38" eb="40">
      <t>ハイシュツ</t>
    </rPh>
    <rPh sb="40" eb="41">
      <t>リョウ</t>
    </rPh>
    <rPh sb="45" eb="47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</si>
</sst>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#&quot;kg&quot;"/>
    <numFmt numFmtId="177" formatCode="#,###.0&quot;kg&quot;"/>
    <numFmt numFmtId="178" formatCode="#,###&quot;人&quot;"/>
    <numFmt numFmtId="179" formatCode="0.0_);[Red]\(0.0\)"/>
    <numFmt numFmtId="180" formatCode="0.000_ "/>
    <numFmt numFmtId="181" formatCode="0.00_);[Red]\(0.0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22"/>
      <color rgb="FF003399"/>
      <name val="HG丸ｺﾞｼｯｸM-PRO"/>
      <family val="3"/>
      <charset val="128"/>
    </font>
    <font>
      <b/>
      <sz val="24"/>
      <color rgb="FF0066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40">
    <border>
      <left/>
      <right/>
      <top/>
      <bottom/>
      <diagonal/>
    </border>
    <border>
      <left style="thin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medium">
        <color rgb="FF006600"/>
      </right>
      <top style="thin">
        <color rgb="FF006600"/>
      </top>
      <bottom style="thin">
        <color rgb="FF006600"/>
      </bottom>
      <diagonal/>
    </border>
    <border>
      <left style="thin">
        <color rgb="FF006600"/>
      </left>
      <right style="thin">
        <color rgb="FF006600"/>
      </right>
      <top style="thin">
        <color rgb="FF006600"/>
      </top>
      <bottom/>
      <diagonal/>
    </border>
    <border>
      <left style="thin">
        <color rgb="FF006600"/>
      </left>
      <right style="medium">
        <color rgb="FF006600"/>
      </right>
      <top style="thin">
        <color rgb="FF006600"/>
      </top>
      <bottom/>
      <diagonal/>
    </border>
    <border>
      <left style="thin">
        <color rgb="FF006600"/>
      </left>
      <right style="medium">
        <color rgb="FF006600"/>
      </right>
      <top style="medium">
        <color rgb="FF006600"/>
      </top>
      <bottom style="thin">
        <color rgb="FF006600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 style="medium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 style="thin">
        <color rgb="FF003399"/>
      </right>
      <top/>
      <bottom style="thin">
        <color rgb="FF003399"/>
      </bottom>
      <diagonal/>
    </border>
    <border>
      <left style="thin">
        <color rgb="FF003399"/>
      </left>
      <right style="medium">
        <color rgb="FF003399"/>
      </right>
      <top/>
      <bottom style="thin">
        <color rgb="FF003399"/>
      </bottom>
      <diagonal/>
    </border>
    <border>
      <left style="medium">
        <color rgb="FF003399"/>
      </left>
      <right style="thin">
        <color rgb="FF003399"/>
      </right>
      <top/>
      <bottom style="thin">
        <color rgb="FF003399"/>
      </bottom>
      <diagonal/>
    </border>
    <border>
      <left style="medium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medium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medium">
        <color rgb="FF003399"/>
      </right>
      <top style="thin">
        <color rgb="FF003399"/>
      </top>
      <bottom/>
      <diagonal/>
    </border>
    <border>
      <left style="medium">
        <color rgb="FF003399"/>
      </left>
      <right style="thin">
        <color rgb="FF003399"/>
      </right>
      <top style="double">
        <color rgb="FF003399"/>
      </top>
      <bottom style="medium">
        <color rgb="FF003399"/>
      </bottom>
      <diagonal/>
    </border>
    <border>
      <left style="thin">
        <color rgb="FF003399"/>
      </left>
      <right style="thin">
        <color rgb="FF003399"/>
      </right>
      <top style="double">
        <color rgb="FF003399"/>
      </top>
      <bottom style="medium">
        <color rgb="FF003399"/>
      </bottom>
      <diagonal/>
    </border>
    <border>
      <left style="thin">
        <color rgb="FF003399"/>
      </left>
      <right style="medium">
        <color rgb="FF003399"/>
      </right>
      <top style="double">
        <color rgb="FF003399"/>
      </top>
      <bottom style="medium">
        <color rgb="FF003399"/>
      </bottom>
      <diagonal/>
    </border>
    <border>
      <left style="thin">
        <color rgb="FF006600"/>
      </left>
      <right style="thin">
        <color rgb="FF006600"/>
      </right>
      <top style="medium">
        <color rgb="FF006600"/>
      </top>
      <bottom style="thin">
        <color rgb="FF006600"/>
      </bottom>
      <diagonal/>
    </border>
    <border>
      <left style="thin">
        <color rgb="FF006600"/>
      </left>
      <right/>
      <top style="thin">
        <color rgb="FF006600"/>
      </top>
      <bottom style="thin">
        <color rgb="FF006600"/>
      </bottom>
      <diagonal/>
    </border>
    <border>
      <left/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medium">
        <color rgb="FF003399"/>
      </left>
      <right style="thin">
        <color rgb="FF003399"/>
      </right>
      <top style="medium">
        <color rgb="FF003399"/>
      </top>
      <bottom style="thin">
        <color rgb="FF003399"/>
      </bottom>
      <diagonal/>
    </border>
    <border>
      <left style="medium">
        <color rgb="FF003399"/>
      </left>
      <right style="thin">
        <color rgb="FF003399"/>
      </right>
      <top style="thin">
        <color rgb="FF003399"/>
      </top>
      <bottom style="medium">
        <color rgb="FF003399"/>
      </bottom>
      <diagonal/>
    </border>
    <border>
      <left style="thin">
        <color rgb="FF003399"/>
      </left>
      <right style="thin">
        <color rgb="FF003399"/>
      </right>
      <top style="medium">
        <color rgb="FF003399"/>
      </top>
      <bottom style="thin">
        <color rgb="FF003399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medium">
        <color rgb="FF003399"/>
      </bottom>
      <diagonal/>
    </border>
    <border>
      <left style="thin">
        <color rgb="FF003399"/>
      </left>
      <right style="medium">
        <color rgb="FF003399"/>
      </right>
      <top style="medium">
        <color rgb="FF003399"/>
      </top>
      <bottom style="thin">
        <color rgb="FF003399"/>
      </bottom>
      <diagonal/>
    </border>
    <border>
      <left style="thin">
        <color rgb="FF003399"/>
      </left>
      <right style="medium">
        <color rgb="FF003399"/>
      </right>
      <top style="thin">
        <color rgb="FF003399"/>
      </top>
      <bottom style="medium">
        <color rgb="FF003399"/>
      </bottom>
      <diagonal/>
    </border>
    <border>
      <left style="medium">
        <color rgb="FF006600"/>
      </left>
      <right style="thin">
        <color rgb="FF006600"/>
      </right>
      <top style="medium">
        <color rgb="FF006600"/>
      </top>
      <bottom style="thin">
        <color rgb="FF006600"/>
      </bottom>
      <diagonal/>
    </border>
    <border>
      <left style="medium">
        <color rgb="FF006600"/>
      </left>
      <right style="thin">
        <color rgb="FF006600"/>
      </right>
      <top style="thin">
        <color rgb="FF006600"/>
      </top>
      <bottom/>
      <diagonal/>
    </border>
    <border>
      <left style="medium">
        <color rgb="FF006600"/>
      </left>
      <right style="thin">
        <color rgb="FF006600"/>
      </right>
      <top style="thin">
        <color rgb="FF006600"/>
      </top>
      <bottom style="thin">
        <color rgb="FF006600"/>
      </bottom>
      <diagonal/>
    </border>
    <border>
      <left style="medium">
        <color rgb="FF006600"/>
      </left>
      <right style="thin">
        <color rgb="FF006600"/>
      </right>
      <top style="double">
        <color rgb="FF006600"/>
      </top>
      <bottom/>
      <diagonal/>
    </border>
    <border>
      <left style="thin">
        <color rgb="FF006600"/>
      </left>
      <right style="thin">
        <color rgb="FF006600"/>
      </right>
      <top style="double">
        <color rgb="FF006600"/>
      </top>
      <bottom/>
      <diagonal/>
    </border>
    <border>
      <left style="thin">
        <color rgb="FF006600"/>
      </left>
      <right style="medium">
        <color rgb="FF006600"/>
      </right>
      <top style="double">
        <color rgb="FF006600"/>
      </top>
      <bottom/>
      <diagonal/>
    </border>
    <border>
      <left style="medium">
        <color rgb="FF006600"/>
      </left>
      <right style="thin">
        <color rgb="FF006600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rgb="FF006600"/>
      </left>
      <right style="thin">
        <color rgb="FF006600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rgb="FF006600"/>
      </left>
      <right style="medium">
        <color rgb="FF006600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rgb="FF006600"/>
      </left>
      <right style="thin">
        <color rgb="FF006600"/>
      </right>
      <top/>
      <bottom style="medium">
        <color rgb="FF006600"/>
      </bottom>
      <diagonal/>
    </border>
    <border>
      <left style="thin">
        <color rgb="FF006600"/>
      </left>
      <right style="thin">
        <color rgb="FF006600"/>
      </right>
      <top/>
      <bottom style="medium">
        <color rgb="FF006600"/>
      </bottom>
      <diagonal/>
    </border>
    <border>
      <left style="thin">
        <color rgb="FF006600"/>
      </left>
      <right style="medium">
        <color rgb="FF006600"/>
      </right>
      <top/>
      <bottom style="medium">
        <color rgb="FF006600"/>
      </bottom>
      <diagonal/>
    </border>
    <border>
      <left/>
      <right/>
      <top/>
      <bottom style="double">
        <color rgb="FF0066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177" fontId="4" fillId="0" borderId="6" xfId="0" applyNumberFormat="1" applyFont="1" applyBorder="1" applyAlignment="1">
      <alignment horizontal="right" vertical="center" indent="1"/>
    </xf>
    <xf numFmtId="177" fontId="4" fillId="0" borderId="7" xfId="0" applyNumberFormat="1" applyFont="1" applyBorder="1" applyAlignment="1">
      <alignment horizontal="right" vertical="center" indent="1"/>
    </xf>
    <xf numFmtId="177" fontId="4" fillId="0" borderId="8" xfId="0" applyNumberFormat="1" applyFont="1" applyBorder="1" applyAlignment="1">
      <alignment horizontal="right" vertical="center" indent="1"/>
    </xf>
    <xf numFmtId="177" fontId="4" fillId="0" borderId="9" xfId="0" applyNumberFormat="1" applyFont="1" applyBorder="1" applyAlignment="1">
      <alignment horizontal="right" vertical="center" inden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right" vertical="center" indent="1"/>
    </xf>
    <xf numFmtId="177" fontId="4" fillId="0" borderId="14" xfId="0" applyNumberFormat="1" applyFont="1" applyBorder="1" applyAlignment="1">
      <alignment horizontal="right" vertical="center" indent="1"/>
    </xf>
    <xf numFmtId="0" fontId="5" fillId="0" borderId="15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right" vertical="center" indent="1"/>
    </xf>
    <xf numFmtId="177" fontId="4" fillId="0" borderId="17" xfId="0" applyNumberFormat="1" applyFont="1" applyBorder="1" applyAlignment="1">
      <alignment horizontal="right" vertical="center" indent="1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0" xfId="0" applyFont="1" applyProtection="1"/>
    <xf numFmtId="0" fontId="5" fillId="0" borderId="27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 wrapText="1"/>
    </xf>
    <xf numFmtId="180" fontId="4" fillId="3" borderId="34" xfId="0" applyNumberFormat="1" applyFont="1" applyFill="1" applyBorder="1" applyAlignment="1" applyProtection="1">
      <alignment horizontal="center" vertical="center"/>
    </xf>
    <xf numFmtId="179" fontId="4" fillId="3" borderId="34" xfId="0" applyNumberFormat="1" applyFont="1" applyFill="1" applyBorder="1" applyAlignment="1" applyProtection="1">
      <alignment horizontal="center" vertical="center"/>
    </xf>
    <xf numFmtId="179" fontId="4" fillId="3" borderId="35" xfId="0" applyNumberFormat="1" applyFont="1" applyFill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vertical="center"/>
    </xf>
    <xf numFmtId="176" fontId="5" fillId="0" borderId="39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178" fontId="3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6" fillId="0" borderId="27" xfId="0" applyFont="1" applyBorder="1" applyAlignment="1" applyProtection="1"/>
    <xf numFmtId="0" fontId="6" fillId="0" borderId="28" xfId="0" applyFont="1" applyBorder="1" applyAlignment="1" applyProtection="1"/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</xf>
    <xf numFmtId="181" fontId="4" fillId="3" borderId="34" xfId="0" applyNumberFormat="1" applyFont="1" applyFill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21" xfId="0" applyFont="1" applyBorder="1" applyAlignment="1"/>
    <xf numFmtId="0" fontId="4" fillId="0" borderId="22" xfId="0" applyFont="1" applyBorder="1" applyAlignment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>
              <a:defRPr>
                <a:latin typeface="HG丸ｺﾞｼｯｸM-PRO" pitchFamily="50" charset="-128"/>
                <a:ea typeface="HG丸ｺﾞｼｯｸM-PRO" pitchFamily="50" charset="-128"/>
              </a:defRPr>
            </a:pPr>
            <a:r>
              <a:rPr lang="ja-JP">
                <a:latin typeface="HG丸ｺﾞｼｯｸM-PRO" pitchFamily="50" charset="-128"/>
                <a:ea typeface="HG丸ｺﾞｼｯｸM-PRO" pitchFamily="50" charset="-128"/>
              </a:rPr>
              <a:t>二酸化炭素排出量グラフ</a:t>
            </a:r>
          </a:p>
        </c:rich>
      </c:tx>
      <c:layout>
        <c:manualLayout>
          <c:xMode val="edge"/>
          <c:yMode val="edge"/>
          <c:x val="0.36883823670229915"/>
          <c:y val="2.03389226655645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72267204060243"/>
          <c:y val="0.12711131933298536"/>
          <c:w val="0.78283350568769394"/>
          <c:h val="0.794915254237288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排出量!$C$6:$C$7</c:f>
              <c:strCache>
                <c:ptCount val="2"/>
                <c:pt idx="0">
                  <c:v>電　力</c:v>
                </c:pt>
              </c:strCache>
            </c:strRef>
          </c:tx>
          <c:invertIfNegative val="0"/>
          <c:cat>
            <c:strRef>
              <c:f>排出量!$B$8:$B$19</c:f>
              <c:strCache>
                <c:ptCount val="12"/>
                <c:pt idx="0">
                  <c:v>1　月</c:v>
                </c:pt>
                <c:pt idx="1">
                  <c:v>2　月</c:v>
                </c:pt>
                <c:pt idx="2">
                  <c:v>3　月</c:v>
                </c:pt>
                <c:pt idx="3">
                  <c:v>4　月</c:v>
                </c:pt>
                <c:pt idx="4">
                  <c:v>5　月</c:v>
                </c:pt>
                <c:pt idx="5">
                  <c:v>6　月</c:v>
                </c:pt>
                <c:pt idx="6">
                  <c:v>7　月</c:v>
                </c:pt>
                <c:pt idx="7">
                  <c:v>8　月</c:v>
                </c:pt>
                <c:pt idx="8">
                  <c:v>9　月</c:v>
                </c:pt>
                <c:pt idx="9">
                  <c:v>10　月</c:v>
                </c:pt>
                <c:pt idx="10">
                  <c:v>11　月</c:v>
                </c:pt>
                <c:pt idx="11">
                  <c:v>12　月</c:v>
                </c:pt>
              </c:strCache>
            </c:strRef>
          </c:cat>
          <c:val>
            <c:numRef>
              <c:f>排出量!$C$8:$C$19</c:f>
              <c:numCache>
                <c:formatCode>#,###.0"kg"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A8-4AE1-9B98-8FA681F8B330}"/>
            </c:ext>
          </c:extLst>
        </c:ser>
        <c:ser>
          <c:idx val="1"/>
          <c:order val="1"/>
          <c:tx>
            <c:strRef>
              <c:f>排出量!$D$6:$D$7</c:f>
              <c:strCache>
                <c:ptCount val="2"/>
                <c:pt idx="0">
                  <c:v>都市ガス</c:v>
                </c:pt>
              </c:strCache>
            </c:strRef>
          </c:tx>
          <c:invertIfNegative val="0"/>
          <c:cat>
            <c:strRef>
              <c:f>排出量!$B$8:$B$19</c:f>
              <c:strCache>
                <c:ptCount val="12"/>
                <c:pt idx="0">
                  <c:v>1　月</c:v>
                </c:pt>
                <c:pt idx="1">
                  <c:v>2　月</c:v>
                </c:pt>
                <c:pt idx="2">
                  <c:v>3　月</c:v>
                </c:pt>
                <c:pt idx="3">
                  <c:v>4　月</c:v>
                </c:pt>
                <c:pt idx="4">
                  <c:v>5　月</c:v>
                </c:pt>
                <c:pt idx="5">
                  <c:v>6　月</c:v>
                </c:pt>
                <c:pt idx="6">
                  <c:v>7　月</c:v>
                </c:pt>
                <c:pt idx="7">
                  <c:v>8　月</c:v>
                </c:pt>
                <c:pt idx="8">
                  <c:v>9　月</c:v>
                </c:pt>
                <c:pt idx="9">
                  <c:v>10　月</c:v>
                </c:pt>
                <c:pt idx="10">
                  <c:v>11　月</c:v>
                </c:pt>
                <c:pt idx="11">
                  <c:v>12　月</c:v>
                </c:pt>
              </c:strCache>
            </c:strRef>
          </c:cat>
          <c:val>
            <c:numRef>
              <c:f>排出量!$D$8:$D$19</c:f>
              <c:numCache>
                <c:formatCode>#,###.0"kg"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A8-4AE1-9B98-8FA681F8B330}"/>
            </c:ext>
          </c:extLst>
        </c:ser>
        <c:ser>
          <c:idx val="3"/>
          <c:order val="2"/>
          <c:tx>
            <c:strRef>
              <c:f>排出量!$E$6:$E$7</c:f>
              <c:strCache>
                <c:ptCount val="2"/>
                <c:pt idx="0">
                  <c:v>ＬＰガス</c:v>
                </c:pt>
              </c:strCache>
            </c:strRef>
          </c:tx>
          <c:invertIfNegative val="0"/>
          <c:cat>
            <c:strRef>
              <c:f>排出量!$B$8:$B$19</c:f>
              <c:strCache>
                <c:ptCount val="12"/>
                <c:pt idx="0">
                  <c:v>1　月</c:v>
                </c:pt>
                <c:pt idx="1">
                  <c:v>2　月</c:v>
                </c:pt>
                <c:pt idx="2">
                  <c:v>3　月</c:v>
                </c:pt>
                <c:pt idx="3">
                  <c:v>4　月</c:v>
                </c:pt>
                <c:pt idx="4">
                  <c:v>5　月</c:v>
                </c:pt>
                <c:pt idx="5">
                  <c:v>6　月</c:v>
                </c:pt>
                <c:pt idx="6">
                  <c:v>7　月</c:v>
                </c:pt>
                <c:pt idx="7">
                  <c:v>8　月</c:v>
                </c:pt>
                <c:pt idx="8">
                  <c:v>9　月</c:v>
                </c:pt>
                <c:pt idx="9">
                  <c:v>10　月</c:v>
                </c:pt>
                <c:pt idx="10">
                  <c:v>11　月</c:v>
                </c:pt>
                <c:pt idx="11">
                  <c:v>12　月</c:v>
                </c:pt>
              </c:strCache>
            </c:strRef>
          </c:cat>
          <c:val>
            <c:numRef>
              <c:f>排出量!$E$8:$E$19</c:f>
              <c:numCache>
                <c:formatCode>#,###.0"kg"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A8-4AE1-9B98-8FA681F8B330}"/>
            </c:ext>
          </c:extLst>
        </c:ser>
        <c:ser>
          <c:idx val="4"/>
          <c:order val="3"/>
          <c:tx>
            <c:strRef>
              <c:f>排出量!$F$6:$F$7</c:f>
              <c:strCache>
                <c:ptCount val="2"/>
                <c:pt idx="0">
                  <c:v>灯　油</c:v>
                </c:pt>
              </c:strCache>
            </c:strRef>
          </c:tx>
          <c:invertIfNegative val="0"/>
          <c:cat>
            <c:strRef>
              <c:f>排出量!$B$8:$B$19</c:f>
              <c:strCache>
                <c:ptCount val="12"/>
                <c:pt idx="0">
                  <c:v>1　月</c:v>
                </c:pt>
                <c:pt idx="1">
                  <c:v>2　月</c:v>
                </c:pt>
                <c:pt idx="2">
                  <c:v>3　月</c:v>
                </c:pt>
                <c:pt idx="3">
                  <c:v>4　月</c:v>
                </c:pt>
                <c:pt idx="4">
                  <c:v>5　月</c:v>
                </c:pt>
                <c:pt idx="5">
                  <c:v>6　月</c:v>
                </c:pt>
                <c:pt idx="6">
                  <c:v>7　月</c:v>
                </c:pt>
                <c:pt idx="7">
                  <c:v>8　月</c:v>
                </c:pt>
                <c:pt idx="8">
                  <c:v>9　月</c:v>
                </c:pt>
                <c:pt idx="9">
                  <c:v>10　月</c:v>
                </c:pt>
                <c:pt idx="10">
                  <c:v>11　月</c:v>
                </c:pt>
                <c:pt idx="11">
                  <c:v>12　月</c:v>
                </c:pt>
              </c:strCache>
            </c:strRef>
          </c:cat>
          <c:val>
            <c:numRef>
              <c:f>排出量!$F$8:$F$19</c:f>
              <c:numCache>
                <c:formatCode>#,###.0"kg"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A8-4AE1-9B98-8FA681F8B330}"/>
            </c:ext>
          </c:extLst>
        </c:ser>
        <c:ser>
          <c:idx val="5"/>
          <c:order val="4"/>
          <c:tx>
            <c:strRef>
              <c:f>排出量!$G$6:$G$7</c:f>
              <c:strCache>
                <c:ptCount val="2"/>
                <c:pt idx="0">
                  <c:v>ガソリン</c:v>
                </c:pt>
              </c:strCache>
            </c:strRef>
          </c:tx>
          <c:invertIfNegative val="0"/>
          <c:cat>
            <c:strRef>
              <c:f>排出量!$B$8:$B$19</c:f>
              <c:strCache>
                <c:ptCount val="12"/>
                <c:pt idx="0">
                  <c:v>1　月</c:v>
                </c:pt>
                <c:pt idx="1">
                  <c:v>2　月</c:v>
                </c:pt>
                <c:pt idx="2">
                  <c:v>3　月</c:v>
                </c:pt>
                <c:pt idx="3">
                  <c:v>4　月</c:v>
                </c:pt>
                <c:pt idx="4">
                  <c:v>5　月</c:v>
                </c:pt>
                <c:pt idx="5">
                  <c:v>6　月</c:v>
                </c:pt>
                <c:pt idx="6">
                  <c:v>7　月</c:v>
                </c:pt>
                <c:pt idx="7">
                  <c:v>8　月</c:v>
                </c:pt>
                <c:pt idx="8">
                  <c:v>9　月</c:v>
                </c:pt>
                <c:pt idx="9">
                  <c:v>10　月</c:v>
                </c:pt>
                <c:pt idx="10">
                  <c:v>11　月</c:v>
                </c:pt>
                <c:pt idx="11">
                  <c:v>12　月</c:v>
                </c:pt>
              </c:strCache>
            </c:strRef>
          </c:cat>
          <c:val>
            <c:numRef>
              <c:f>排出量!$G$8:$G$19</c:f>
              <c:numCache>
                <c:formatCode>#,###.0"kg"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A8-4AE1-9B98-8FA681F8B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872576"/>
        <c:axId val="104878464"/>
      </c:barChart>
      <c:catAx>
        <c:axId val="104872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487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878464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>
                    <a:latin typeface="HG丸ｺﾞｼｯｸM-PRO" pitchFamily="50" charset="-128"/>
                    <a:ea typeface="HG丸ｺﾞｼｯｸM-PRO" pitchFamily="50" charset="-128"/>
                  </a:defRPr>
                </a:pPr>
                <a:r>
                  <a:rPr lang="ja-JP">
                    <a:latin typeface="HG丸ｺﾞｼｯｸM-PRO" pitchFamily="50" charset="-128"/>
                    <a:ea typeface="HG丸ｺﾞｼｯｸM-PRO" pitchFamily="50" charset="-128"/>
                  </a:rPr>
                  <a:t>二酸化炭素排出量</a:t>
                </a:r>
              </a:p>
            </c:rich>
          </c:tx>
          <c:layout>
            <c:manualLayout>
              <c:xMode val="edge"/>
              <c:yMode val="edge"/>
              <c:x val="1.137535422790314E-2"/>
              <c:y val="0.40508473066639117"/>
            </c:manualLayout>
          </c:layout>
          <c:overlay val="0"/>
        </c:title>
        <c:numFmt formatCode="#,###.0&quot;kg&quot;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0487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658328120294296"/>
          <c:y val="0.69465625873982617"/>
          <c:w val="7.6150720919330395E-2"/>
          <c:h val="0.20454800513745908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ph5">
    <tabColor rgb="FFFFC000"/>
  </sheetPr>
  <sheetViews>
    <sheetView zoomScale="94" workbookViewId="0"/>
  </sheetViews>
  <pageMargins left="0.75" right="0.75" top="1" bottom="1" header="0.51200000000000001" footer="0.51200000000000001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878" cy="561367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331305</xdr:colOff>
      <xdr:row>2</xdr:row>
      <xdr:rowOff>108088</xdr:rowOff>
    </xdr:from>
    <xdr:to>
      <xdr:col>9</xdr:col>
      <xdr:colOff>325921</xdr:colOff>
      <xdr:row>19</xdr:row>
      <xdr:rowOff>1657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5" y="450988"/>
          <a:ext cx="6166816" cy="2808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B1:H26"/>
  <sheetViews>
    <sheetView showGridLines="0" showRowColHeaders="0" tabSelected="1" view="pageBreakPreview" zoomScaleNormal="100" zoomScaleSheetLayoutView="100" workbookViewId="0">
      <selection activeCell="J26" sqref="J26"/>
    </sheetView>
  </sheetViews>
  <sheetFormatPr defaultRowHeight="13.5" x14ac:dyDescent="0.15"/>
  <cols>
    <col min="1" max="1" width="2.5" style="22" customWidth="1"/>
    <col min="2" max="2" width="21.625" style="22" customWidth="1"/>
    <col min="3" max="3" width="18.75" style="22" customWidth="1"/>
    <col min="4" max="4" width="3.75" style="22" customWidth="1"/>
    <col min="5" max="5" width="15" style="22" customWidth="1"/>
    <col min="6" max="8" width="18.75" style="22" customWidth="1"/>
    <col min="9" max="9" width="2.5" style="22" customWidth="1"/>
    <col min="10" max="16384" width="9" style="22"/>
  </cols>
  <sheetData>
    <row r="1" spans="2:8" ht="44.25" customHeight="1" x14ac:dyDescent="0.15">
      <c r="B1" s="46" t="s">
        <v>1</v>
      </c>
      <c r="C1" s="46"/>
      <c r="D1" s="46"/>
      <c r="E1" s="46"/>
      <c r="F1" s="46"/>
      <c r="G1" s="46"/>
      <c r="H1" s="46"/>
    </row>
    <row r="2" spans="2:8" ht="8.25" customHeight="1" x14ac:dyDescent="0.15">
      <c r="B2" s="23"/>
      <c r="C2" s="23"/>
      <c r="D2" s="23"/>
      <c r="E2" s="23"/>
      <c r="F2" s="23"/>
      <c r="G2" s="23"/>
      <c r="H2" s="23"/>
    </row>
    <row r="3" spans="2:8" ht="24" customHeight="1" x14ac:dyDescent="0.15">
      <c r="B3" s="53" t="s">
        <v>41</v>
      </c>
      <c r="C3" s="53"/>
      <c r="D3" s="53"/>
      <c r="E3" s="53"/>
      <c r="F3" s="53"/>
      <c r="G3" s="53"/>
      <c r="H3" s="53"/>
    </row>
    <row r="4" spans="2:8" ht="24" customHeight="1" x14ac:dyDescent="0.15">
      <c r="B4" s="53"/>
      <c r="C4" s="53"/>
      <c r="D4" s="53"/>
      <c r="E4" s="53"/>
      <c r="F4" s="53"/>
      <c r="G4" s="53"/>
      <c r="H4" s="53"/>
    </row>
    <row r="5" spans="2:8" ht="8.25" customHeight="1" thickBot="1" x14ac:dyDescent="0.2">
      <c r="B5" s="24"/>
      <c r="C5" s="24"/>
      <c r="D5" s="24"/>
      <c r="E5" s="24"/>
      <c r="F5" s="24"/>
      <c r="G5" s="24"/>
      <c r="H5" s="24"/>
    </row>
    <row r="6" spans="2:8" s="25" customFormat="1" ht="40.5" customHeight="1" x14ac:dyDescent="0.2">
      <c r="B6" s="47"/>
      <c r="C6" s="49" t="s">
        <v>31</v>
      </c>
      <c r="D6" s="49" t="s">
        <v>32</v>
      </c>
      <c r="E6" s="54"/>
      <c r="F6" s="49" t="s">
        <v>33</v>
      </c>
      <c r="G6" s="49" t="s">
        <v>40</v>
      </c>
      <c r="H6" s="51" t="s">
        <v>34</v>
      </c>
    </row>
    <row r="7" spans="2:8" s="25" customFormat="1" ht="40.5" customHeight="1" thickBot="1" x14ac:dyDescent="0.25">
      <c r="B7" s="48"/>
      <c r="C7" s="50"/>
      <c r="D7" s="50"/>
      <c r="E7" s="50"/>
      <c r="F7" s="50"/>
      <c r="G7" s="50"/>
      <c r="H7" s="52"/>
    </row>
    <row r="8" spans="2:8" ht="41.25" customHeight="1" x14ac:dyDescent="0.15">
      <c r="B8" s="26" t="s">
        <v>6</v>
      </c>
      <c r="C8" s="21"/>
      <c r="D8" s="55"/>
      <c r="E8" s="55"/>
      <c r="F8" s="21"/>
      <c r="G8" s="21"/>
      <c r="H8" s="8"/>
    </row>
    <row r="9" spans="2:8" ht="41.25" customHeight="1" x14ac:dyDescent="0.15">
      <c r="B9" s="27" t="s">
        <v>7</v>
      </c>
      <c r="C9" s="4"/>
      <c r="D9" s="56"/>
      <c r="E9" s="57"/>
      <c r="F9" s="4"/>
      <c r="G9" s="4"/>
      <c r="H9" s="5"/>
    </row>
    <row r="10" spans="2:8" ht="41.25" customHeight="1" x14ac:dyDescent="0.15">
      <c r="B10" s="27" t="s">
        <v>8</v>
      </c>
      <c r="C10" s="4"/>
      <c r="D10" s="56"/>
      <c r="E10" s="57"/>
      <c r="F10" s="4"/>
      <c r="G10" s="4"/>
      <c r="H10" s="5"/>
    </row>
    <row r="11" spans="2:8" ht="41.25" customHeight="1" x14ac:dyDescent="0.15">
      <c r="B11" s="27" t="s">
        <v>9</v>
      </c>
      <c r="C11" s="4"/>
      <c r="D11" s="56"/>
      <c r="E11" s="57"/>
      <c r="F11" s="4"/>
      <c r="G11" s="4"/>
      <c r="H11" s="5"/>
    </row>
    <row r="12" spans="2:8" ht="41.25" customHeight="1" x14ac:dyDescent="0.15">
      <c r="B12" s="27" t="s">
        <v>10</v>
      </c>
      <c r="C12" s="4"/>
      <c r="D12" s="56"/>
      <c r="E12" s="57"/>
      <c r="F12" s="4"/>
      <c r="G12" s="4"/>
      <c r="H12" s="5"/>
    </row>
    <row r="13" spans="2:8" ht="41.25" customHeight="1" x14ac:dyDescent="0.15">
      <c r="B13" s="27" t="s">
        <v>11</v>
      </c>
      <c r="C13" s="4"/>
      <c r="D13" s="56"/>
      <c r="E13" s="57"/>
      <c r="F13" s="4"/>
      <c r="G13" s="4"/>
      <c r="H13" s="5"/>
    </row>
    <row r="14" spans="2:8" ht="41.25" customHeight="1" x14ac:dyDescent="0.15">
      <c r="B14" s="27" t="s">
        <v>12</v>
      </c>
      <c r="C14" s="4"/>
      <c r="D14" s="56"/>
      <c r="E14" s="57"/>
      <c r="F14" s="4"/>
      <c r="G14" s="4"/>
      <c r="H14" s="5"/>
    </row>
    <row r="15" spans="2:8" ht="41.25" customHeight="1" x14ac:dyDescent="0.15">
      <c r="B15" s="27" t="s">
        <v>13</v>
      </c>
      <c r="C15" s="4"/>
      <c r="D15" s="56"/>
      <c r="E15" s="57"/>
      <c r="F15" s="4"/>
      <c r="G15" s="4"/>
      <c r="H15" s="5"/>
    </row>
    <row r="16" spans="2:8" ht="41.25" customHeight="1" x14ac:dyDescent="0.15">
      <c r="B16" s="27" t="s">
        <v>14</v>
      </c>
      <c r="C16" s="4"/>
      <c r="D16" s="56"/>
      <c r="E16" s="57"/>
      <c r="F16" s="4"/>
      <c r="G16" s="4"/>
      <c r="H16" s="5"/>
    </row>
    <row r="17" spans="2:8" ht="41.25" customHeight="1" x14ac:dyDescent="0.15">
      <c r="B17" s="27" t="s">
        <v>15</v>
      </c>
      <c r="C17" s="4"/>
      <c r="D17" s="56"/>
      <c r="E17" s="57"/>
      <c r="F17" s="4"/>
      <c r="G17" s="4"/>
      <c r="H17" s="5"/>
    </row>
    <row r="18" spans="2:8" ht="41.25" customHeight="1" x14ac:dyDescent="0.15">
      <c r="B18" s="27" t="s">
        <v>16</v>
      </c>
      <c r="C18" s="4"/>
      <c r="D18" s="56"/>
      <c r="E18" s="57"/>
      <c r="F18" s="4"/>
      <c r="G18" s="4"/>
      <c r="H18" s="5"/>
    </row>
    <row r="19" spans="2:8" ht="41.25" customHeight="1" thickBot="1" x14ac:dyDescent="0.2">
      <c r="B19" s="28" t="s">
        <v>17</v>
      </c>
      <c r="C19" s="4"/>
      <c r="D19" s="56"/>
      <c r="E19" s="57"/>
      <c r="F19" s="6"/>
      <c r="G19" s="6"/>
      <c r="H19" s="7"/>
    </row>
    <row r="20" spans="2:8" ht="63.75" customHeight="1" thickTop="1" thickBot="1" x14ac:dyDescent="0.2">
      <c r="B20" s="29" t="s">
        <v>36</v>
      </c>
      <c r="C20" s="30">
        <f>SUM(C8:C19)</f>
        <v>0</v>
      </c>
      <c r="D20" s="58">
        <f>SUM(D8:D19)</f>
        <v>0</v>
      </c>
      <c r="E20" s="58"/>
      <c r="F20" s="30">
        <f>SUM(F8:F19)</f>
        <v>0</v>
      </c>
      <c r="G20" s="30">
        <f>SUM(G8:G19)</f>
        <v>0</v>
      </c>
      <c r="H20" s="31">
        <f>SUM(H8:H19)</f>
        <v>0</v>
      </c>
    </row>
    <row r="21" spans="2:8" ht="63.75" customHeight="1" thickBot="1" x14ac:dyDescent="0.2">
      <c r="B21" s="32" t="s">
        <v>35</v>
      </c>
      <c r="C21" s="33">
        <v>0.44800000000000001</v>
      </c>
      <c r="D21" s="59">
        <v>2.1349999999999998</v>
      </c>
      <c r="E21" s="59"/>
      <c r="F21" s="34">
        <v>6.5</v>
      </c>
      <c r="G21" s="34">
        <v>2.5</v>
      </c>
      <c r="H21" s="35">
        <v>2.2999999999999998</v>
      </c>
    </row>
    <row r="22" spans="2:8" ht="63.75" customHeight="1" thickBot="1" x14ac:dyDescent="0.2">
      <c r="B22" s="36" t="s">
        <v>37</v>
      </c>
      <c r="C22" s="37">
        <f>C20*C21</f>
        <v>0</v>
      </c>
      <c r="D22" s="60">
        <f>D20*D21</f>
        <v>0</v>
      </c>
      <c r="E22" s="60"/>
      <c r="F22" s="37">
        <f>F20*F21</f>
        <v>0</v>
      </c>
      <c r="G22" s="37">
        <f>G20*G21</f>
        <v>0</v>
      </c>
      <c r="H22" s="38">
        <f>H20*H21</f>
        <v>0</v>
      </c>
    </row>
    <row r="23" spans="2:8" ht="23.25" customHeight="1" x14ac:dyDescent="0.15"/>
    <row r="24" spans="2:8" ht="43.5" customHeight="1" thickBot="1" x14ac:dyDescent="0.2">
      <c r="B24" s="39" t="s">
        <v>2</v>
      </c>
      <c r="C24" s="40">
        <f>SUM(C22:H22)</f>
        <v>0</v>
      </c>
      <c r="D24" s="41"/>
      <c r="E24" s="42"/>
      <c r="F24" s="45"/>
      <c r="G24" s="45"/>
      <c r="H24" s="45"/>
    </row>
    <row r="25" spans="2:8" ht="43.5" customHeight="1" thickTop="1" x14ac:dyDescent="0.15">
      <c r="E25" s="42"/>
      <c r="F25" s="45"/>
      <c r="G25" s="45"/>
      <c r="H25" s="45"/>
    </row>
    <row r="26" spans="2:8" ht="43.5" customHeight="1" x14ac:dyDescent="0.15">
      <c r="E26" s="42"/>
      <c r="F26" s="45"/>
      <c r="G26" s="45"/>
      <c r="H26" s="43"/>
    </row>
  </sheetData>
  <mergeCells count="26"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18:E18"/>
    <mergeCell ref="F26:G26"/>
    <mergeCell ref="F24:H24"/>
    <mergeCell ref="F25:H25"/>
    <mergeCell ref="B1:H1"/>
    <mergeCell ref="B6:B7"/>
    <mergeCell ref="C6:C7"/>
    <mergeCell ref="F6:F7"/>
    <mergeCell ref="G6:G7"/>
    <mergeCell ref="H6:H7"/>
    <mergeCell ref="B3:H4"/>
    <mergeCell ref="D6:E7"/>
    <mergeCell ref="D8:E8"/>
    <mergeCell ref="D9:E9"/>
    <mergeCell ref="D10:E10"/>
    <mergeCell ref="D11:E11"/>
    <mergeCell ref="D12:E12"/>
  </mergeCells>
  <phoneticPr fontId="1"/>
  <dataValidations count="1">
    <dataValidation imeMode="off" allowBlank="1" showInputMessage="1" showErrorMessage="1" sqref="C8:D19 F8:H19 H26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6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B1:H23"/>
  <sheetViews>
    <sheetView showGridLines="0" showRowColHeaders="0" view="pageBreakPreview" topLeftCell="A16" zoomScaleNormal="100" zoomScaleSheetLayoutView="100" workbookViewId="0">
      <selection activeCell="M31" sqref="M31"/>
    </sheetView>
  </sheetViews>
  <sheetFormatPr defaultRowHeight="14.25" x14ac:dyDescent="0.15"/>
  <cols>
    <col min="1" max="1" width="2.5" style="3" customWidth="1"/>
    <col min="2" max="7" width="16.875" style="3" customWidth="1"/>
    <col min="8" max="8" width="2.5" style="3" customWidth="1"/>
    <col min="9" max="16384" width="9" style="3"/>
  </cols>
  <sheetData>
    <row r="1" spans="2:8" ht="36.75" customHeight="1" x14ac:dyDescent="0.15">
      <c r="B1" s="63" t="s">
        <v>3</v>
      </c>
      <c r="C1" s="63"/>
      <c r="D1" s="63"/>
      <c r="E1" s="63"/>
      <c r="F1" s="63"/>
      <c r="G1" s="63"/>
    </row>
    <row r="2" spans="2:8" ht="7.5" customHeight="1" x14ac:dyDescent="0.15">
      <c r="B2" s="2"/>
      <c r="C2" s="2"/>
      <c r="D2" s="2"/>
      <c r="E2" s="2"/>
      <c r="F2" s="2"/>
      <c r="G2" s="2"/>
    </row>
    <row r="3" spans="2:8" ht="24" customHeight="1" x14ac:dyDescent="0.15">
      <c r="C3" s="62" t="s">
        <v>42</v>
      </c>
      <c r="D3" s="62"/>
      <c r="E3" s="62"/>
      <c r="F3" s="62"/>
      <c r="G3" s="62"/>
      <c r="H3" s="44"/>
    </row>
    <row r="4" spans="2:8" ht="24" customHeight="1" x14ac:dyDescent="0.15">
      <c r="B4" s="44"/>
      <c r="C4" s="62"/>
      <c r="D4" s="62"/>
      <c r="E4" s="62"/>
      <c r="F4" s="62"/>
      <c r="G4" s="62"/>
      <c r="H4" s="44"/>
    </row>
    <row r="5" spans="2:8" ht="7.5" customHeight="1" thickBot="1" x14ac:dyDescent="0.2">
      <c r="B5" s="1"/>
      <c r="C5" s="1"/>
      <c r="D5" s="1"/>
      <c r="E5" s="1"/>
      <c r="F5" s="1"/>
      <c r="G5" s="1"/>
    </row>
    <row r="6" spans="2:8" ht="27" customHeight="1" x14ac:dyDescent="0.15">
      <c r="B6" s="64"/>
      <c r="C6" s="66" t="s">
        <v>38</v>
      </c>
      <c r="D6" s="66" t="s">
        <v>0</v>
      </c>
      <c r="E6" s="66" t="s">
        <v>4</v>
      </c>
      <c r="F6" s="66" t="s">
        <v>39</v>
      </c>
      <c r="G6" s="68" t="s">
        <v>5</v>
      </c>
    </row>
    <row r="7" spans="2:8" ht="28.5" customHeight="1" thickBot="1" x14ac:dyDescent="0.2">
      <c r="B7" s="65"/>
      <c r="C7" s="67"/>
      <c r="D7" s="67"/>
      <c r="E7" s="67"/>
      <c r="F7" s="67"/>
      <c r="G7" s="69"/>
    </row>
    <row r="8" spans="2:8" ht="45" customHeight="1" x14ac:dyDescent="0.15">
      <c r="B8" s="13" t="s">
        <v>18</v>
      </c>
      <c r="C8" s="11">
        <f>計算表!C8*計算表!C$21</f>
        <v>0</v>
      </c>
      <c r="D8" s="11">
        <f>計算表!D8*計算表!D$21</f>
        <v>0</v>
      </c>
      <c r="E8" s="11">
        <f>計算表!F8*計算表!F$21</f>
        <v>0</v>
      </c>
      <c r="F8" s="11">
        <f>計算表!G8*計算表!G$21</f>
        <v>0</v>
      </c>
      <c r="G8" s="12">
        <f>計算表!H8*計算表!H$21</f>
        <v>0</v>
      </c>
    </row>
    <row r="9" spans="2:8" ht="45" customHeight="1" x14ac:dyDescent="0.15">
      <c r="B9" s="14" t="s">
        <v>19</v>
      </c>
      <c r="C9" s="9">
        <f>計算表!C9*計算表!C$21</f>
        <v>0</v>
      </c>
      <c r="D9" s="9">
        <f>計算表!D9*計算表!D$21</f>
        <v>0</v>
      </c>
      <c r="E9" s="9">
        <f>計算表!F9*計算表!F$21</f>
        <v>0</v>
      </c>
      <c r="F9" s="9">
        <f>計算表!G9*計算表!G$21</f>
        <v>0</v>
      </c>
      <c r="G9" s="10">
        <f>計算表!H9*計算表!H$21</f>
        <v>0</v>
      </c>
    </row>
    <row r="10" spans="2:8" ht="45" customHeight="1" x14ac:dyDescent="0.15">
      <c r="B10" s="14" t="s">
        <v>20</v>
      </c>
      <c r="C10" s="9">
        <f>計算表!C10*計算表!C$21</f>
        <v>0</v>
      </c>
      <c r="D10" s="9">
        <f>計算表!D10*計算表!D$21</f>
        <v>0</v>
      </c>
      <c r="E10" s="9">
        <f>計算表!F10*計算表!F$21</f>
        <v>0</v>
      </c>
      <c r="F10" s="9">
        <f>計算表!G10*計算表!G$21</f>
        <v>0</v>
      </c>
      <c r="G10" s="10">
        <f>計算表!H10*計算表!H$21</f>
        <v>0</v>
      </c>
    </row>
    <row r="11" spans="2:8" ht="45" customHeight="1" x14ac:dyDescent="0.15">
      <c r="B11" s="14" t="s">
        <v>21</v>
      </c>
      <c r="C11" s="9">
        <f>計算表!C11*計算表!C$21</f>
        <v>0</v>
      </c>
      <c r="D11" s="9">
        <f>計算表!D11*計算表!D$21</f>
        <v>0</v>
      </c>
      <c r="E11" s="9">
        <f>計算表!F11*計算表!F$21</f>
        <v>0</v>
      </c>
      <c r="F11" s="9">
        <f>計算表!G11*計算表!G$21</f>
        <v>0</v>
      </c>
      <c r="G11" s="10">
        <f>計算表!H11*計算表!H$21</f>
        <v>0</v>
      </c>
    </row>
    <row r="12" spans="2:8" ht="45" customHeight="1" x14ac:dyDescent="0.15">
      <c r="B12" s="14" t="s">
        <v>22</v>
      </c>
      <c r="C12" s="9">
        <f>計算表!C12*計算表!C$21</f>
        <v>0</v>
      </c>
      <c r="D12" s="9">
        <f>計算表!D12*計算表!D$21</f>
        <v>0</v>
      </c>
      <c r="E12" s="9">
        <f>計算表!F12*計算表!F$21</f>
        <v>0</v>
      </c>
      <c r="F12" s="9">
        <f>計算表!G12*計算表!G$21</f>
        <v>0</v>
      </c>
      <c r="G12" s="10">
        <f>計算表!H12*計算表!H$21</f>
        <v>0</v>
      </c>
    </row>
    <row r="13" spans="2:8" ht="45" customHeight="1" x14ac:dyDescent="0.15">
      <c r="B13" s="14" t="s">
        <v>23</v>
      </c>
      <c r="C13" s="9">
        <f>計算表!C13*計算表!C$21</f>
        <v>0</v>
      </c>
      <c r="D13" s="9">
        <f>計算表!D13*計算表!D$21</f>
        <v>0</v>
      </c>
      <c r="E13" s="9">
        <f>計算表!F13*計算表!F$21</f>
        <v>0</v>
      </c>
      <c r="F13" s="9">
        <f>計算表!G13*計算表!G$21</f>
        <v>0</v>
      </c>
      <c r="G13" s="10">
        <f>計算表!H13*計算表!H$21</f>
        <v>0</v>
      </c>
    </row>
    <row r="14" spans="2:8" ht="45" customHeight="1" x14ac:dyDescent="0.15">
      <c r="B14" s="14" t="s">
        <v>24</v>
      </c>
      <c r="C14" s="9">
        <f>計算表!C14*計算表!C$21</f>
        <v>0</v>
      </c>
      <c r="D14" s="9">
        <f>計算表!D14*計算表!D$21</f>
        <v>0</v>
      </c>
      <c r="E14" s="9">
        <f>計算表!F14*計算表!F$21</f>
        <v>0</v>
      </c>
      <c r="F14" s="9">
        <f>計算表!G14*計算表!G$21</f>
        <v>0</v>
      </c>
      <c r="G14" s="10">
        <f>計算表!H14*計算表!H$21</f>
        <v>0</v>
      </c>
    </row>
    <row r="15" spans="2:8" ht="45" customHeight="1" x14ac:dyDescent="0.15">
      <c r="B15" s="14" t="s">
        <v>25</v>
      </c>
      <c r="C15" s="9">
        <f>計算表!C15*計算表!C$21</f>
        <v>0</v>
      </c>
      <c r="D15" s="9">
        <f>計算表!D15*計算表!D$21</f>
        <v>0</v>
      </c>
      <c r="E15" s="9">
        <f>計算表!F15*計算表!F$21</f>
        <v>0</v>
      </c>
      <c r="F15" s="9">
        <f>計算表!G15*計算表!G$21</f>
        <v>0</v>
      </c>
      <c r="G15" s="10">
        <f>計算表!H15*計算表!H$21</f>
        <v>0</v>
      </c>
    </row>
    <row r="16" spans="2:8" ht="45" customHeight="1" x14ac:dyDescent="0.15">
      <c r="B16" s="14" t="s">
        <v>26</v>
      </c>
      <c r="C16" s="9">
        <f>計算表!C16*計算表!C$21</f>
        <v>0</v>
      </c>
      <c r="D16" s="9">
        <f>計算表!D16*計算表!D$21</f>
        <v>0</v>
      </c>
      <c r="E16" s="9">
        <f>計算表!F16*計算表!F$21</f>
        <v>0</v>
      </c>
      <c r="F16" s="9">
        <f>計算表!G16*計算表!G$21</f>
        <v>0</v>
      </c>
      <c r="G16" s="10">
        <f>計算表!H16*計算表!H$21</f>
        <v>0</v>
      </c>
    </row>
    <row r="17" spans="2:7" ht="45" customHeight="1" x14ac:dyDescent="0.15">
      <c r="B17" s="14" t="s">
        <v>27</v>
      </c>
      <c r="C17" s="9">
        <f>計算表!C17*計算表!C$21</f>
        <v>0</v>
      </c>
      <c r="D17" s="9">
        <f>計算表!D17*計算表!D$21</f>
        <v>0</v>
      </c>
      <c r="E17" s="9">
        <f>計算表!F17*計算表!F$21</f>
        <v>0</v>
      </c>
      <c r="F17" s="9">
        <f>計算表!G17*計算表!G$21</f>
        <v>0</v>
      </c>
      <c r="G17" s="10">
        <f>計算表!H17*計算表!H$21</f>
        <v>0</v>
      </c>
    </row>
    <row r="18" spans="2:7" ht="45" customHeight="1" x14ac:dyDescent="0.15">
      <c r="B18" s="14" t="s">
        <v>28</v>
      </c>
      <c r="C18" s="9">
        <f>計算表!C18*計算表!C$21</f>
        <v>0</v>
      </c>
      <c r="D18" s="9">
        <f>計算表!D18*計算表!D$21</f>
        <v>0</v>
      </c>
      <c r="E18" s="9">
        <f>計算表!F18*計算表!F$21</f>
        <v>0</v>
      </c>
      <c r="F18" s="9">
        <f>計算表!G18*計算表!G$21</f>
        <v>0</v>
      </c>
      <c r="G18" s="10">
        <f>計算表!H18*計算表!H$21</f>
        <v>0</v>
      </c>
    </row>
    <row r="19" spans="2:7" ht="45" customHeight="1" thickBot="1" x14ac:dyDescent="0.2">
      <c r="B19" s="15" t="s">
        <v>29</v>
      </c>
      <c r="C19" s="16">
        <f>計算表!C19*計算表!C$21</f>
        <v>0</v>
      </c>
      <c r="D19" s="16">
        <f>計算表!D19*計算表!D$21</f>
        <v>0</v>
      </c>
      <c r="E19" s="16">
        <f>計算表!F19*計算表!F$21</f>
        <v>0</v>
      </c>
      <c r="F19" s="16">
        <f>計算表!G19*計算表!G$21</f>
        <v>0</v>
      </c>
      <c r="G19" s="17">
        <f>計算表!H19*計算表!H$21</f>
        <v>0</v>
      </c>
    </row>
    <row r="20" spans="2:7" ht="45" customHeight="1" thickTop="1" thickBot="1" x14ac:dyDescent="0.2">
      <c r="B20" s="18" t="s">
        <v>30</v>
      </c>
      <c r="C20" s="19">
        <f>SUM(C8:C19)</f>
        <v>0</v>
      </c>
      <c r="D20" s="19">
        <f>SUM(D8:D19)</f>
        <v>0</v>
      </c>
      <c r="E20" s="19">
        <f>SUM(E8:E19)</f>
        <v>0</v>
      </c>
      <c r="F20" s="19">
        <f>SUM(F8:F19)</f>
        <v>0</v>
      </c>
      <c r="G20" s="20">
        <f>SUM(G8:G19)</f>
        <v>0</v>
      </c>
    </row>
    <row r="22" spans="2:7" ht="18.75" customHeight="1" x14ac:dyDescent="0.15">
      <c r="C22" s="61"/>
    </row>
    <row r="23" spans="2:7" x14ac:dyDescent="0.15">
      <c r="C23" s="61"/>
    </row>
  </sheetData>
  <mergeCells count="9">
    <mergeCell ref="C22:C23"/>
    <mergeCell ref="C3:G4"/>
    <mergeCell ref="B1:G1"/>
    <mergeCell ref="B6:B7"/>
    <mergeCell ref="C6:C7"/>
    <mergeCell ref="E6:E7"/>
    <mergeCell ref="F6:F7"/>
    <mergeCell ref="G6:G7"/>
    <mergeCell ref="D6:D7"/>
  </mergeCells>
  <phoneticPr fontId="1"/>
  <pageMargins left="0.75" right="0.75" top="1" bottom="1" header="0.51200000000000001" footer="0.5120000000000000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"/>
  <sheetViews>
    <sheetView showGridLines="0" view="pageBreakPreview" zoomScaleNormal="100" zoomScaleSheetLayoutView="100" workbookViewId="0">
      <selection activeCell="D23" sqref="D23"/>
    </sheetView>
  </sheetViews>
  <sheetFormatPr defaultRowHeight="13.5" x14ac:dyDescent="0.15"/>
  <sheetData/>
  <phoneticPr fontId="1"/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計算表</vt:lpstr>
      <vt:lpstr>排出量</vt:lpstr>
      <vt:lpstr>参考</vt:lpstr>
      <vt:lpstr>排出量グラフ</vt:lpstr>
      <vt:lpstr>計算表!Print_Area</vt:lpstr>
      <vt:lpstr>参考!Print_Area</vt:lpstr>
      <vt:lpstr>排出量!Print_Area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2023-11-14T02:22:29Z</dcterms:created>
  <dcterms:modified xsi:type="dcterms:W3CDTF">2025-11-06T02:29:06Z</dcterms:modified>
</cp:coreProperties>
</file>